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100" windowHeight="15600" tabRatio="500"/>
  </bookViews>
  <sheets>
    <sheet name="Example 1b" sheetId="2" r:id="rId1"/>
    <sheet name="Example 2" sheetId="1" r:id="rId2"/>
    <sheet name="Example 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 l="1"/>
  <c r="E13" i="3"/>
  <c r="F13" i="3"/>
  <c r="D12" i="3"/>
  <c r="E12" i="3"/>
  <c r="F12" i="3"/>
  <c r="D11" i="3"/>
  <c r="E11" i="3"/>
  <c r="F11" i="3"/>
  <c r="D10" i="3"/>
  <c r="E10" i="3"/>
  <c r="F10" i="3"/>
  <c r="D9" i="3"/>
  <c r="E9" i="3"/>
  <c r="F9" i="3"/>
  <c r="F3" i="3"/>
  <c r="F4" i="3"/>
  <c r="F5" i="3"/>
  <c r="F6" i="3"/>
  <c r="F7" i="3"/>
  <c r="F8" i="3"/>
  <c r="F2" i="3"/>
  <c r="E3" i="3"/>
  <c r="E4" i="3"/>
  <c r="E5" i="3"/>
  <c r="E6" i="3"/>
  <c r="E7" i="3"/>
  <c r="E8" i="3"/>
  <c r="E2" i="3"/>
  <c r="D3" i="3"/>
  <c r="D4" i="3"/>
  <c r="D5" i="3"/>
  <c r="D6" i="3"/>
  <c r="D7" i="3"/>
  <c r="D8" i="3"/>
  <c r="D2" i="3"/>
  <c r="E3" i="1"/>
  <c r="E4" i="1"/>
  <c r="E5" i="1"/>
  <c r="E6" i="1"/>
  <c r="E2" i="1"/>
  <c r="D3" i="1"/>
  <c r="D4" i="1"/>
  <c r="D5" i="1"/>
  <c r="D6" i="1"/>
  <c r="D2" i="1"/>
  <c r="B2" i="2"/>
  <c r="C2" i="2"/>
  <c r="D2" i="2"/>
  <c r="F3" i="1"/>
  <c r="F4" i="1"/>
  <c r="F5" i="1"/>
  <c r="F6" i="1"/>
  <c r="F2" i="1"/>
</calcChain>
</file>

<file path=xl/sharedStrings.xml><?xml version="1.0" encoding="utf-8"?>
<sst xmlns="http://schemas.openxmlformats.org/spreadsheetml/2006/main" count="16" uniqueCount="6">
  <si>
    <t>quantity</t>
  </si>
  <si>
    <t>supply price</t>
  </si>
  <si>
    <t>demand price</t>
  </si>
  <si>
    <t>projected supply price</t>
  </si>
  <si>
    <t>projected demand price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</si>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</sst>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2'!$B$1</c:f>
              <c:strCache>
                <c:ptCount val="1"/>
                <c:pt idx="0">
                  <c:v>supply price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18245183178469"/>
                  <c:y val="-0.1388601424821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'Example 2'!$A$2:$A$5</c:f>
              <c:numCache>
                <c:formatCode>General</c:formatCode>
                <c:ptCount val="4"/>
                <c:pt idx="0">
                  <c:v>400.0</c:v>
                </c:pt>
                <c:pt idx="1">
                  <c:v>500.0</c:v>
                </c:pt>
                <c:pt idx="2">
                  <c:v>600.0</c:v>
                </c:pt>
                <c:pt idx="3">
                  <c:v>700.0</c:v>
                </c:pt>
              </c:numCache>
            </c:numRef>
          </c:xVal>
          <c:yVal>
            <c:numRef>
              <c:f>'Example 2'!$B$2:$B$5</c:f>
              <c:numCache>
                <c:formatCode>General</c:formatCode>
                <c:ptCount val="4"/>
                <c:pt idx="0">
                  <c:v>12.0</c:v>
                </c:pt>
                <c:pt idx="2">
                  <c:v>13.0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2'!$C$1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0132202445755373"/>
                  <c:y val="0.21000857035727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'Example 2'!$A$2:$A$5</c:f>
              <c:numCache>
                <c:formatCode>General</c:formatCode>
                <c:ptCount val="4"/>
                <c:pt idx="0">
                  <c:v>400.0</c:v>
                </c:pt>
                <c:pt idx="1">
                  <c:v>500.0</c:v>
                </c:pt>
                <c:pt idx="2">
                  <c:v>600.0</c:v>
                </c:pt>
                <c:pt idx="3">
                  <c:v>700.0</c:v>
                </c:pt>
              </c:numCache>
            </c:numRef>
          </c:xVal>
          <c:yVal>
            <c:numRef>
              <c:f>'Example 2'!$C$2:$C$5</c:f>
              <c:numCache>
                <c:formatCode>General</c:formatCode>
                <c:ptCount val="4"/>
                <c:pt idx="1">
                  <c:v>15.0</c:v>
                </c:pt>
                <c:pt idx="3">
                  <c:v>13.0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456552"/>
        <c:axId val="2139739512"/>
      </c:scatterChart>
      <c:valAx>
        <c:axId val="213945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9739512"/>
        <c:crosses val="autoZero"/>
        <c:crossBetween val="midCat"/>
      </c:valAx>
      <c:valAx>
        <c:axId val="2139739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456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2'!$D$1</c:f>
              <c:strCache>
                <c:ptCount val="1"/>
                <c:pt idx="0">
                  <c:v>projected supply price</c:v>
                </c:pt>
              </c:strCache>
            </c:strRef>
          </c:tx>
          <c:xVal>
            <c:numRef>
              <c:f>'Example 2'!$A$2:$A$6</c:f>
              <c:numCache>
                <c:formatCode>General</c:formatCode>
                <c:ptCount val="5"/>
                <c:pt idx="0">
                  <c:v>400.0</c:v>
                </c:pt>
                <c:pt idx="1">
                  <c:v>500.0</c:v>
                </c:pt>
                <c:pt idx="2">
                  <c:v>600.0</c:v>
                </c:pt>
                <c:pt idx="3">
                  <c:v>700.0</c:v>
                </c:pt>
                <c:pt idx="4">
                  <c:v>666.6666666666665</c:v>
                </c:pt>
              </c:numCache>
            </c:numRef>
          </c:xVal>
          <c:yVal>
            <c:numRef>
              <c:f>'Example 2'!$D$2:$D$6</c:f>
              <c:numCache>
                <c:formatCode>General</c:formatCode>
                <c:ptCount val="5"/>
                <c:pt idx="0">
                  <c:v>12.0</c:v>
                </c:pt>
                <c:pt idx="1">
                  <c:v>12.5</c:v>
                </c:pt>
                <c:pt idx="2">
                  <c:v>13.0</c:v>
                </c:pt>
                <c:pt idx="3">
                  <c:v>13.5</c:v>
                </c:pt>
                <c:pt idx="4">
                  <c:v>13.33333333333333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'Example 2'!$E$1</c:f>
              <c:strCache>
                <c:ptCount val="1"/>
                <c:pt idx="0">
                  <c:v>projected demand price</c:v>
                </c:pt>
              </c:strCache>
            </c:strRef>
          </c:tx>
          <c:xVal>
            <c:numRef>
              <c:f>'Example 2'!$A$2:$A$6</c:f>
              <c:numCache>
                <c:formatCode>General</c:formatCode>
                <c:ptCount val="5"/>
                <c:pt idx="0">
                  <c:v>400.0</c:v>
                </c:pt>
                <c:pt idx="1">
                  <c:v>500.0</c:v>
                </c:pt>
                <c:pt idx="2">
                  <c:v>600.0</c:v>
                </c:pt>
                <c:pt idx="3">
                  <c:v>700.0</c:v>
                </c:pt>
                <c:pt idx="4">
                  <c:v>666.6666666666665</c:v>
                </c:pt>
              </c:numCache>
            </c:numRef>
          </c:xVal>
          <c:yVal>
            <c:numRef>
              <c:f>'Example 2'!$E$2:$E$6</c:f>
              <c:numCache>
                <c:formatCode>General</c:formatCode>
                <c:ptCount val="5"/>
                <c:pt idx="0">
                  <c:v>16.0</c:v>
                </c:pt>
                <c:pt idx="1">
                  <c:v>15.0</c:v>
                </c:pt>
                <c:pt idx="2">
                  <c:v>14.0</c:v>
                </c:pt>
                <c:pt idx="3">
                  <c:v>13.0</c:v>
                </c:pt>
                <c:pt idx="4">
                  <c:v>13.33333333333334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408392"/>
        <c:axId val="2139411384"/>
      </c:scatterChart>
      <c:valAx>
        <c:axId val="213940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9411384"/>
        <c:crosses val="autoZero"/>
        <c:crossBetween val="midCat"/>
      </c:valAx>
      <c:valAx>
        <c:axId val="2139411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408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3'!$B$1</c:f>
              <c:strCache>
                <c:ptCount val="1"/>
                <c:pt idx="0">
                  <c:v>supply price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0356417322834646"/>
                  <c:y val="-0.0642468649752114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'Example 3'!$A$2:$A$8</c:f>
              <c:numCache>
                <c:formatCode>General</c:formatCode>
                <c:ptCount val="7"/>
                <c:pt idx="0">
                  <c:v>653.0</c:v>
                </c:pt>
                <c:pt idx="1">
                  <c:v>762.0</c:v>
                </c:pt>
                <c:pt idx="2">
                  <c:v>847.0</c:v>
                </c:pt>
                <c:pt idx="3">
                  <c:v>943.0</c:v>
                </c:pt>
                <c:pt idx="4">
                  <c:v>1050.0</c:v>
                </c:pt>
                <c:pt idx="5">
                  <c:v>1130.0</c:v>
                </c:pt>
                <c:pt idx="6">
                  <c:v>1260.0</c:v>
                </c:pt>
              </c:numCache>
            </c:numRef>
          </c:xVal>
          <c:yVal>
            <c:numRef>
              <c:f>'Example 3'!$B$2:$B$8</c:f>
              <c:numCache>
                <c:formatCode>General</c:formatCode>
                <c:ptCount val="7"/>
                <c:pt idx="0">
                  <c:v>5.52</c:v>
                </c:pt>
                <c:pt idx="2">
                  <c:v>6.2</c:v>
                </c:pt>
                <c:pt idx="4">
                  <c:v>6.85</c:v>
                </c:pt>
                <c:pt idx="6">
                  <c:v>7.48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3'!$C$1</c:f>
              <c:strCache>
                <c:ptCount val="1"/>
                <c:pt idx="0">
                  <c:v>demand price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0655509623797025"/>
                  <c:y val="0.109635826771654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'Example 3'!$A$2:$A$8</c:f>
              <c:numCache>
                <c:formatCode>General</c:formatCode>
                <c:ptCount val="7"/>
                <c:pt idx="0">
                  <c:v>653.0</c:v>
                </c:pt>
                <c:pt idx="1">
                  <c:v>762.0</c:v>
                </c:pt>
                <c:pt idx="2">
                  <c:v>847.0</c:v>
                </c:pt>
                <c:pt idx="3">
                  <c:v>943.0</c:v>
                </c:pt>
                <c:pt idx="4">
                  <c:v>1050.0</c:v>
                </c:pt>
                <c:pt idx="5">
                  <c:v>1130.0</c:v>
                </c:pt>
                <c:pt idx="6">
                  <c:v>1260.0</c:v>
                </c:pt>
              </c:numCache>
            </c:numRef>
          </c:xVal>
          <c:yVal>
            <c:numRef>
              <c:f>'Example 3'!$C$2:$C$8</c:f>
              <c:numCache>
                <c:formatCode>General</c:formatCode>
                <c:ptCount val="7"/>
                <c:pt idx="1">
                  <c:v>6.68</c:v>
                </c:pt>
                <c:pt idx="3">
                  <c:v>6.5</c:v>
                </c:pt>
                <c:pt idx="4">
                  <c:v>6.38</c:v>
                </c:pt>
                <c:pt idx="5">
                  <c:v>6.31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062536"/>
        <c:axId val="2139571752"/>
      </c:scatterChart>
      <c:valAx>
        <c:axId val="2140062536"/>
        <c:scaling>
          <c:orientation val="minMax"/>
          <c:min val="60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quantity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9571752"/>
        <c:crosses val="autoZero"/>
        <c:crossBetween val="midCat"/>
      </c:valAx>
      <c:valAx>
        <c:axId val="2139571752"/>
        <c:scaling>
          <c:orientation val="minMax"/>
          <c:min val="5.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400"/>
                  <a:t>price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40062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10</xdr:row>
      <xdr:rowOff>88900</xdr:rowOff>
    </xdr:from>
    <xdr:to>
      <xdr:col>4</xdr:col>
      <xdr:colOff>660400</xdr:colOff>
      <xdr:row>20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622300</xdr:colOff>
      <xdr:row>15</xdr:row>
      <xdr:rowOff>101600</xdr:rowOff>
    </xdr:from>
    <xdr:to>
      <xdr:col>12</xdr:col>
      <xdr:colOff>241300</xdr:colOff>
      <xdr:row>29</xdr:row>
      <xdr:rowOff>177800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3</xdr:row>
      <xdr:rowOff>127000</xdr:rowOff>
    </xdr:from>
    <xdr:to>
      <xdr:col>13</xdr:col>
      <xdr:colOff>25400</xdr:colOff>
      <xdr:row>16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A3" sqref="A3"/>
    </sheetView>
  </sheetViews>
  <sheetFormatPr baseColWidth="10" defaultRowHeight="18" x14ac:dyDescent="0"/>
  <cols>
    <col min="1" max="1" width="9.5" style="1" customWidth="1"/>
    <col min="2" max="2" width="8.6640625" style="1" customWidth="1"/>
    <col min="3" max="3" width="10.1640625" style="1" customWidth="1"/>
    <col min="4" max="4" width="11.1640625" style="1" customWidth="1"/>
    <col min="5" max="16384" width="10.83203125" style="1"/>
  </cols>
  <sheetData>
    <row r="1" spans="1:4" ht="36">
      <c r="A1" s="3" t="s">
        <v>0</v>
      </c>
      <c r="B1" s="3" t="s">
        <v>1</v>
      </c>
      <c r="C1" s="3" t="s">
        <v>2</v>
      </c>
      <c r="D1" s="3" t="s">
        <v>5</v>
      </c>
    </row>
    <row r="2" spans="1:4">
      <c r="A2" s="1">
        <v>10</v>
      </c>
      <c r="B2" s="2">
        <f>6+A2/100</f>
        <v>6.1</v>
      </c>
      <c r="C2" s="2">
        <f>18-2*A2/100</f>
        <v>17.8</v>
      </c>
      <c r="D2" s="2">
        <f>C2-B2</f>
        <v>11.700000000000001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8" sqref="I8"/>
    </sheetView>
  </sheetViews>
  <sheetFormatPr baseColWidth="10" defaultRowHeight="15" x14ac:dyDescent="0"/>
  <cols>
    <col min="1" max="1" width="8.5" customWidth="1"/>
    <col min="2" max="2" width="7.5" customWidth="1"/>
    <col min="3" max="3" width="7.83203125" customWidth="1"/>
    <col min="4" max="4" width="10" customWidth="1"/>
    <col min="5" max="5" width="10.1640625" customWidth="1"/>
  </cols>
  <sheetData>
    <row r="1" spans="1:6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>
        <v>400</v>
      </c>
      <c r="B2">
        <v>12</v>
      </c>
      <c r="D2">
        <f>10+A2/200</f>
        <v>12</v>
      </c>
      <c r="E2">
        <f>20-A2/100</f>
        <v>16</v>
      </c>
      <c r="F2">
        <f>D2-E2</f>
        <v>-4</v>
      </c>
    </row>
    <row r="3" spans="1:6">
      <c r="A3">
        <v>500</v>
      </c>
      <c r="C3">
        <v>15</v>
      </c>
      <c r="D3">
        <f t="shared" ref="D3:D6" si="0">10+A3/200</f>
        <v>12.5</v>
      </c>
      <c r="E3">
        <f t="shared" ref="E3:E6" si="1">20-A3/100</f>
        <v>15</v>
      </c>
      <c r="F3">
        <f t="shared" ref="F3:F6" si="2">D3-E3</f>
        <v>-2.5</v>
      </c>
    </row>
    <row r="4" spans="1:6">
      <c r="A4">
        <v>600</v>
      </c>
      <c r="B4">
        <v>13</v>
      </c>
      <c r="D4">
        <f t="shared" si="0"/>
        <v>13</v>
      </c>
      <c r="E4">
        <f t="shared" si="1"/>
        <v>14</v>
      </c>
      <c r="F4">
        <f t="shared" si="2"/>
        <v>-1</v>
      </c>
    </row>
    <row r="5" spans="1:6">
      <c r="A5">
        <v>700</v>
      </c>
      <c r="C5">
        <v>13</v>
      </c>
      <c r="D5">
        <f t="shared" si="0"/>
        <v>13.5</v>
      </c>
      <c r="E5">
        <f t="shared" si="1"/>
        <v>13</v>
      </c>
      <c r="F5">
        <f t="shared" si="2"/>
        <v>0.5</v>
      </c>
    </row>
    <row r="6" spans="1:6">
      <c r="A6">
        <v>666.66666666666652</v>
      </c>
      <c r="D6">
        <f t="shared" si="0"/>
        <v>13.333333333333332</v>
      </c>
      <c r="E6">
        <f t="shared" si="1"/>
        <v>13.333333333333336</v>
      </c>
      <c r="F6">
        <f t="shared" si="2"/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9" sqref="G19"/>
    </sheetView>
  </sheetViews>
  <sheetFormatPr baseColWidth="10" defaultRowHeight="15" x14ac:dyDescent="0"/>
  <cols>
    <col min="1" max="1" width="8.6640625" customWidth="1"/>
    <col min="2" max="2" width="8" customWidth="1"/>
    <col min="3" max="3" width="8.5" customWidth="1"/>
    <col min="4" max="4" width="8.83203125" customWidth="1"/>
    <col min="5" max="5" width="10.6640625" customWidth="1"/>
    <col min="6" max="6" width="11.6640625" customWidth="1"/>
  </cols>
  <sheetData>
    <row r="1" spans="1:6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>
        <v>653</v>
      </c>
      <c r="B2">
        <v>5.52</v>
      </c>
      <c r="D2">
        <f>0.0032*A2+3.4414</f>
        <v>5.5309999999999997</v>
      </c>
      <c r="E2">
        <f>-0.001*A2+7.4552</f>
        <v>6.8021999999999991</v>
      </c>
      <c r="F2">
        <f>D2-E2</f>
        <v>-1.2711999999999994</v>
      </c>
    </row>
    <row r="3" spans="1:6">
      <c r="A3">
        <v>762</v>
      </c>
      <c r="C3">
        <v>6.68</v>
      </c>
      <c r="D3">
        <f t="shared" ref="D3:D13" si="0">0.0032*A3+3.4414</f>
        <v>5.8797999999999995</v>
      </c>
      <c r="E3">
        <f t="shared" ref="E3:E13" si="1">-0.001*A3+7.4552</f>
        <v>6.6931999999999992</v>
      </c>
      <c r="F3">
        <f t="shared" ref="F3:F13" si="2">D3-E3</f>
        <v>-0.81339999999999968</v>
      </c>
    </row>
    <row r="4" spans="1:6">
      <c r="A4">
        <v>847</v>
      </c>
      <c r="B4">
        <v>6.2</v>
      </c>
      <c r="D4">
        <f t="shared" si="0"/>
        <v>6.1517999999999997</v>
      </c>
      <c r="E4">
        <f t="shared" si="1"/>
        <v>6.6082000000000001</v>
      </c>
      <c r="F4">
        <f t="shared" si="2"/>
        <v>-0.45640000000000036</v>
      </c>
    </row>
    <row r="5" spans="1:6">
      <c r="A5">
        <v>943</v>
      </c>
      <c r="C5">
        <v>6.5</v>
      </c>
      <c r="D5">
        <f t="shared" si="0"/>
        <v>6.4589999999999996</v>
      </c>
      <c r="E5">
        <f t="shared" si="1"/>
        <v>6.5122</v>
      </c>
      <c r="F5">
        <f t="shared" si="2"/>
        <v>-5.3200000000000358E-2</v>
      </c>
    </row>
    <row r="6" spans="1:6">
      <c r="A6">
        <v>1050</v>
      </c>
      <c r="B6">
        <v>6.85</v>
      </c>
      <c r="C6">
        <v>6.38</v>
      </c>
      <c r="D6">
        <f t="shared" si="0"/>
        <v>6.8014000000000001</v>
      </c>
      <c r="E6">
        <f t="shared" si="1"/>
        <v>6.4051999999999998</v>
      </c>
      <c r="F6">
        <f t="shared" si="2"/>
        <v>0.39620000000000033</v>
      </c>
    </row>
    <row r="7" spans="1:6">
      <c r="A7">
        <v>1130</v>
      </c>
      <c r="C7">
        <v>6.31</v>
      </c>
      <c r="D7">
        <f t="shared" si="0"/>
        <v>7.0573999999999995</v>
      </c>
      <c r="E7">
        <f t="shared" si="1"/>
        <v>6.3251999999999997</v>
      </c>
      <c r="F7">
        <f t="shared" si="2"/>
        <v>0.73219999999999974</v>
      </c>
    </row>
    <row r="8" spans="1:6">
      <c r="A8">
        <v>1260</v>
      </c>
      <c r="B8">
        <v>7.48</v>
      </c>
      <c r="D8">
        <f t="shared" si="0"/>
        <v>7.4733999999999998</v>
      </c>
      <c r="E8">
        <f t="shared" si="1"/>
        <v>6.1951999999999998</v>
      </c>
      <c r="F8">
        <f t="shared" si="2"/>
        <v>1.2782</v>
      </c>
    </row>
    <row r="9" spans="1:6">
      <c r="A9">
        <v>955.66666666666686</v>
      </c>
      <c r="D9">
        <f t="shared" si="0"/>
        <v>6.4995333333333338</v>
      </c>
      <c r="E9">
        <f t="shared" si="1"/>
        <v>6.4995333333333329</v>
      </c>
      <c r="F9">
        <f t="shared" si="2"/>
        <v>0</v>
      </c>
    </row>
    <row r="10" spans="1:6">
      <c r="A10">
        <v>924.56250000000011</v>
      </c>
      <c r="D10">
        <f t="shared" si="0"/>
        <v>6.4</v>
      </c>
      <c r="E10">
        <f t="shared" si="1"/>
        <v>6.5306374999999992</v>
      </c>
      <c r="F10">
        <f t="shared" si="2"/>
        <v>-0.13063749999999885</v>
      </c>
    </row>
    <row r="11" spans="1:6">
      <c r="A11">
        <v>1055.1999999999991</v>
      </c>
      <c r="D11">
        <f t="shared" si="0"/>
        <v>6.8180399999999972</v>
      </c>
      <c r="E11">
        <f t="shared" si="1"/>
        <v>6.4</v>
      </c>
      <c r="F11">
        <f t="shared" si="2"/>
        <v>0.41803999999999686</v>
      </c>
    </row>
    <row r="12" spans="1:6">
      <c r="A12">
        <v>987.06250000000034</v>
      </c>
      <c r="D12">
        <f t="shared" si="0"/>
        <v>6.6000000000000014</v>
      </c>
      <c r="E12">
        <f t="shared" si="1"/>
        <v>6.4681374999999992</v>
      </c>
      <c r="F12">
        <f t="shared" si="2"/>
        <v>0.13186250000000221</v>
      </c>
    </row>
    <row r="13" spans="1:6">
      <c r="A13">
        <v>855.19999999999789</v>
      </c>
      <c r="D13">
        <f t="shared" si="0"/>
        <v>6.1780399999999931</v>
      </c>
      <c r="E13">
        <f t="shared" si="1"/>
        <v>6.6000000000000014</v>
      </c>
      <c r="F13">
        <f t="shared" si="2"/>
        <v>-0.42196000000000833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1b</vt:lpstr>
      <vt:lpstr>Example 2</vt:lpstr>
      <vt:lpstr>Example 3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2012-08-17T03:12:39Z</dcterms:created>
  <dcterms:modified xsi:type="dcterms:W3CDTF">2017-12-24T13:51:52Z</dcterms:modified>
</cp:coreProperties>
</file>